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55" windowHeight="5130" activeTab="2"/>
  </bookViews>
  <sheets>
    <sheet name="BSc(CA)-I Awards" sheetId="1" r:id="rId1"/>
    <sheet name="BSc(CA)-II Awards" sheetId="6" r:id="rId2"/>
    <sheet name="BSc(CA)-III Awards" sheetId="8" r:id="rId3"/>
  </sheets>
  <calcPr calcId="124519"/>
</workbook>
</file>

<file path=xl/calcChain.xml><?xml version="1.0" encoding="utf-8"?>
<calcChain xmlns="http://schemas.openxmlformats.org/spreadsheetml/2006/main">
  <c r="I6" i="6"/>
  <c r="I7"/>
  <c r="I8"/>
  <c r="I9"/>
  <c r="I10"/>
  <c r="I11"/>
  <c r="I12"/>
  <c r="I13"/>
  <c r="I14"/>
  <c r="I15"/>
  <c r="I5"/>
  <c r="H6"/>
  <c r="H7"/>
  <c r="H8"/>
  <c r="H9"/>
  <c r="H10"/>
  <c r="H11"/>
  <c r="H12"/>
  <c r="H13"/>
  <c r="H14"/>
  <c r="H15"/>
  <c r="H5"/>
  <c r="H6" i="1"/>
  <c r="H7"/>
  <c r="H8"/>
  <c r="H9"/>
  <c r="H10"/>
  <c r="H11"/>
  <c r="H12"/>
  <c r="H13"/>
  <c r="H14"/>
  <c r="H15"/>
  <c r="H16"/>
  <c r="H17"/>
  <c r="H18"/>
  <c r="H5"/>
  <c r="G6"/>
  <c r="G7"/>
  <c r="G8"/>
  <c r="G9"/>
  <c r="G10"/>
  <c r="G11"/>
  <c r="G12"/>
  <c r="G13"/>
  <c r="G14"/>
  <c r="G15"/>
  <c r="G16"/>
  <c r="G17"/>
  <c r="G18"/>
  <c r="G5"/>
  <c r="H6" i="8"/>
  <c r="H7"/>
  <c r="H8"/>
  <c r="H9"/>
  <c r="H10"/>
  <c r="H11"/>
  <c r="H12"/>
  <c r="H13"/>
  <c r="H15"/>
  <c r="H5"/>
  <c r="G6"/>
  <c r="G7"/>
  <c r="G8"/>
  <c r="G9"/>
  <c r="G10"/>
  <c r="G11"/>
  <c r="G12"/>
  <c r="G13"/>
  <c r="G14"/>
  <c r="H14" s="1"/>
  <c r="G15"/>
  <c r="G5"/>
</calcChain>
</file>

<file path=xl/sharedStrings.xml><?xml version="1.0" encoding="utf-8"?>
<sst xmlns="http://schemas.openxmlformats.org/spreadsheetml/2006/main" count="88" uniqueCount="34">
  <si>
    <t>CLASS ____________</t>
  </si>
  <si>
    <t>B.Sc.(CA)-I</t>
  </si>
  <si>
    <t>S.No.</t>
  </si>
  <si>
    <t>Roll No.</t>
  </si>
  <si>
    <t>%age</t>
  </si>
  <si>
    <t>Remarks(E/NE)</t>
  </si>
  <si>
    <t>AWARDS II SESSIONAL EXAMINATION HELD IN APRIL 2015</t>
  </si>
  <si>
    <t>B.Sc.(CA)-III</t>
  </si>
  <si>
    <t>Physics (MM24)</t>
  </si>
  <si>
    <t>CLASS ________</t>
  </si>
  <si>
    <t>B.Sc.(CA)-II</t>
  </si>
  <si>
    <t>Remarks  (E/NE)</t>
  </si>
  <si>
    <t>Remarks (E/NE)</t>
  </si>
  <si>
    <t>Physics (MM)24</t>
  </si>
  <si>
    <t>Ab.</t>
  </si>
  <si>
    <t>Maths.    (MM)30</t>
  </si>
  <si>
    <t>Maths (MM)30</t>
  </si>
  <si>
    <t>Maths     (MM)40</t>
  </si>
  <si>
    <t>Computer  (MM)40</t>
  </si>
  <si>
    <t>ab.</t>
  </si>
  <si>
    <t>Computer (MM)40</t>
  </si>
  <si>
    <t>Punjabi    (MM)75</t>
  </si>
  <si>
    <t>Punjabi (MM)50</t>
  </si>
  <si>
    <t>English (MM)</t>
  </si>
  <si>
    <t>Punjabi  (MM)40</t>
  </si>
  <si>
    <t>Computer (MM40)</t>
  </si>
  <si>
    <t>Ab</t>
  </si>
  <si>
    <t>Eligible</t>
  </si>
  <si>
    <t>Not Eligible</t>
  </si>
  <si>
    <t>Total        (144)</t>
  </si>
  <si>
    <t>Total        (169)</t>
  </si>
  <si>
    <t>(NE)Left</t>
  </si>
  <si>
    <t>NE</t>
  </si>
  <si>
    <t>Total(144)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</si>
</sst>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opLeftCell="A4" workbookViewId="0">
      <selection activeCell="A4" sqref="A4:I18"/>
    </sheetView>
  </sheetViews>
  <sheetFormatPr defaultRowHeight="15"/>
  <cols>
    <col min="3" max="3" width="9.85546875" customWidth="1"/>
    <col min="9" max="9" width="10.5703125" customWidth="1"/>
  </cols>
  <sheetData>
    <row r="1" spans="1:9" ht="23.25">
      <c r="A1" s="1" t="s">
        <v>6</v>
      </c>
      <c r="B1" s="1"/>
      <c r="C1" s="1"/>
      <c r="D1" s="1"/>
      <c r="E1" s="1"/>
      <c r="F1" s="1"/>
    </row>
    <row r="2" spans="1:9" ht="23.25">
      <c r="A2" s="1" t="s">
        <v>0</v>
      </c>
      <c r="B2" s="1"/>
      <c r="C2" s="1" t="s">
        <v>1</v>
      </c>
      <c r="D2" s="1"/>
      <c r="E2" s="1"/>
      <c r="F2" s="1"/>
    </row>
    <row r="3" spans="1:9" ht="23.25">
      <c r="A3" s="1"/>
      <c r="B3" s="1"/>
      <c r="C3" s="1"/>
      <c r="D3" s="1"/>
      <c r="E3" s="1"/>
      <c r="F3" s="1"/>
    </row>
    <row r="4" spans="1:9" ht="30">
      <c r="A4" s="7" t="s">
        <v>2</v>
      </c>
      <c r="B4" s="7" t="s">
        <v>3</v>
      </c>
      <c r="C4" s="6" t="s">
        <v>25</v>
      </c>
      <c r="D4" s="8" t="s">
        <v>13</v>
      </c>
      <c r="E4" s="4" t="s">
        <v>15</v>
      </c>
      <c r="F4" s="8" t="s">
        <v>21</v>
      </c>
      <c r="G4" s="8" t="s">
        <v>30</v>
      </c>
      <c r="H4" s="7" t="s">
        <v>4</v>
      </c>
      <c r="I4" s="8" t="s">
        <v>5</v>
      </c>
    </row>
    <row r="5" spans="1:9">
      <c r="A5" s="2">
        <v>1</v>
      </c>
      <c r="B5" s="2">
        <v>2201</v>
      </c>
      <c r="C5" s="2">
        <v>22</v>
      </c>
      <c r="D5" s="2">
        <v>12</v>
      </c>
      <c r="E5" s="5">
        <v>29</v>
      </c>
      <c r="F5" s="2">
        <v>46</v>
      </c>
      <c r="G5" s="2">
        <f>SUM(C5:F5)</f>
        <v>109</v>
      </c>
      <c r="H5" s="11">
        <f>(G5/169)*100</f>
        <v>64.497041420118336</v>
      </c>
      <c r="I5" s="2"/>
    </row>
    <row r="6" spans="1:9">
      <c r="A6" s="2">
        <v>2</v>
      </c>
      <c r="B6" s="2">
        <v>2202</v>
      </c>
      <c r="C6" s="2">
        <v>22</v>
      </c>
      <c r="D6" s="2">
        <v>10</v>
      </c>
      <c r="E6" s="2">
        <v>28</v>
      </c>
      <c r="F6" s="2">
        <v>50</v>
      </c>
      <c r="G6" s="2">
        <f t="shared" ref="G6:G18" si="0">SUM(C6:F6)</f>
        <v>110</v>
      </c>
      <c r="H6" s="11">
        <f t="shared" ref="H6:H18" si="1">(G6/169)*100</f>
        <v>65.088757396449708</v>
      </c>
      <c r="I6" s="2"/>
    </row>
    <row r="7" spans="1:9">
      <c r="A7" s="2">
        <v>3</v>
      </c>
      <c r="B7" s="2">
        <v>2251</v>
      </c>
      <c r="C7" s="2">
        <v>16</v>
      </c>
      <c r="D7" s="2">
        <v>7</v>
      </c>
      <c r="E7" s="2">
        <v>16</v>
      </c>
      <c r="F7" s="2">
        <v>44</v>
      </c>
      <c r="G7" s="2">
        <f t="shared" si="0"/>
        <v>83</v>
      </c>
      <c r="H7" s="11">
        <f t="shared" si="1"/>
        <v>49.112426035502956</v>
      </c>
      <c r="I7" s="2"/>
    </row>
    <row r="8" spans="1:9">
      <c r="A8" s="2">
        <v>4</v>
      </c>
      <c r="B8" s="2">
        <v>2252</v>
      </c>
      <c r="C8" s="2">
        <v>4</v>
      </c>
      <c r="D8" s="2">
        <v>3</v>
      </c>
      <c r="E8" s="2">
        <v>19</v>
      </c>
      <c r="F8" s="2">
        <v>26</v>
      </c>
      <c r="G8" s="2">
        <f t="shared" si="0"/>
        <v>52</v>
      </c>
      <c r="H8" s="11">
        <f t="shared" si="1"/>
        <v>30.76923076923077</v>
      </c>
      <c r="I8" s="2"/>
    </row>
    <row r="9" spans="1:9">
      <c r="A9" s="2">
        <v>5</v>
      </c>
      <c r="B9" s="2">
        <v>2253</v>
      </c>
      <c r="C9" s="2">
        <v>14</v>
      </c>
      <c r="D9" s="2">
        <v>9</v>
      </c>
      <c r="E9" s="2">
        <v>16</v>
      </c>
      <c r="F9" s="2">
        <v>42</v>
      </c>
      <c r="G9" s="2">
        <f t="shared" si="0"/>
        <v>81</v>
      </c>
      <c r="H9" s="11">
        <f t="shared" si="1"/>
        <v>47.928994082840234</v>
      </c>
      <c r="I9" s="2"/>
    </row>
    <row r="10" spans="1:9">
      <c r="A10" s="2">
        <v>6</v>
      </c>
      <c r="B10" s="2">
        <v>2254</v>
      </c>
      <c r="C10" s="2" t="s">
        <v>26</v>
      </c>
      <c r="D10" s="2">
        <v>8</v>
      </c>
      <c r="E10" s="2">
        <v>16</v>
      </c>
      <c r="F10" s="2">
        <v>34</v>
      </c>
      <c r="G10" s="2">
        <f t="shared" si="0"/>
        <v>58</v>
      </c>
      <c r="H10" s="11">
        <f t="shared" si="1"/>
        <v>34.319526627218934</v>
      </c>
      <c r="I10" s="2"/>
    </row>
    <row r="11" spans="1:9">
      <c r="A11" s="2">
        <v>7</v>
      </c>
      <c r="B11" s="2">
        <v>2255</v>
      </c>
      <c r="C11" s="2" t="s">
        <v>26</v>
      </c>
      <c r="D11" s="2">
        <v>8</v>
      </c>
      <c r="E11" s="2">
        <v>20</v>
      </c>
      <c r="F11" s="2">
        <v>36</v>
      </c>
      <c r="G11" s="2">
        <f t="shared" si="0"/>
        <v>64</v>
      </c>
      <c r="H11" s="11">
        <f t="shared" si="1"/>
        <v>37.869822485207102</v>
      </c>
      <c r="I11" s="2"/>
    </row>
    <row r="12" spans="1:9">
      <c r="A12" s="2">
        <v>8</v>
      </c>
      <c r="B12" s="2">
        <v>2256</v>
      </c>
      <c r="C12" s="2" t="s">
        <v>26</v>
      </c>
      <c r="D12" s="2" t="s">
        <v>14</v>
      </c>
      <c r="E12" s="2" t="s">
        <v>14</v>
      </c>
      <c r="F12" s="2" t="s">
        <v>14</v>
      </c>
      <c r="G12" s="2">
        <f t="shared" si="0"/>
        <v>0</v>
      </c>
      <c r="H12" s="11">
        <f t="shared" si="1"/>
        <v>0</v>
      </c>
      <c r="I12" s="2" t="s">
        <v>31</v>
      </c>
    </row>
    <row r="13" spans="1:9">
      <c r="A13" s="2">
        <v>9</v>
      </c>
      <c r="B13" s="2">
        <v>2257</v>
      </c>
      <c r="C13" s="2">
        <v>21</v>
      </c>
      <c r="D13" s="2">
        <v>9</v>
      </c>
      <c r="E13" s="2">
        <v>23</v>
      </c>
      <c r="F13" s="2">
        <v>44</v>
      </c>
      <c r="G13" s="2">
        <f t="shared" si="0"/>
        <v>97</v>
      </c>
      <c r="H13" s="11">
        <f t="shared" si="1"/>
        <v>57.396449704142015</v>
      </c>
      <c r="I13" s="2"/>
    </row>
    <row r="14" spans="1:9">
      <c r="A14" s="2">
        <v>10</v>
      </c>
      <c r="B14" s="2">
        <v>2258</v>
      </c>
      <c r="C14" s="2" t="s">
        <v>26</v>
      </c>
      <c r="D14" s="2" t="s">
        <v>14</v>
      </c>
      <c r="E14" s="2" t="s">
        <v>14</v>
      </c>
      <c r="F14" s="2" t="s">
        <v>14</v>
      </c>
      <c r="G14" s="2">
        <f t="shared" si="0"/>
        <v>0</v>
      </c>
      <c r="H14" s="11">
        <f t="shared" si="1"/>
        <v>0</v>
      </c>
      <c r="I14" s="2" t="s">
        <v>32</v>
      </c>
    </row>
    <row r="15" spans="1:9">
      <c r="A15" s="2">
        <v>11</v>
      </c>
      <c r="B15" s="2">
        <v>2259</v>
      </c>
      <c r="C15" s="2" t="s">
        <v>26</v>
      </c>
      <c r="D15" s="2" t="s">
        <v>14</v>
      </c>
      <c r="E15" s="2" t="s">
        <v>14</v>
      </c>
      <c r="F15" s="2" t="s">
        <v>14</v>
      </c>
      <c r="G15" s="2">
        <f t="shared" si="0"/>
        <v>0</v>
      </c>
      <c r="H15" s="11">
        <f t="shared" si="1"/>
        <v>0</v>
      </c>
      <c r="I15" s="2" t="s">
        <v>32</v>
      </c>
    </row>
    <row r="16" spans="1:9">
      <c r="A16" s="2">
        <v>12</v>
      </c>
      <c r="B16" s="2">
        <v>2260</v>
      </c>
      <c r="C16" s="2" t="s">
        <v>26</v>
      </c>
      <c r="D16" s="2">
        <v>3</v>
      </c>
      <c r="E16" s="2" t="s">
        <v>14</v>
      </c>
      <c r="F16" s="2">
        <v>38</v>
      </c>
      <c r="G16" s="2">
        <f t="shared" si="0"/>
        <v>41</v>
      </c>
      <c r="H16" s="11">
        <f t="shared" si="1"/>
        <v>24.260355029585799</v>
      </c>
      <c r="I16" s="2" t="s">
        <v>32</v>
      </c>
    </row>
    <row r="17" spans="1:9">
      <c r="A17" s="2">
        <v>13</v>
      </c>
      <c r="B17" s="2">
        <v>2261</v>
      </c>
      <c r="C17" s="2" t="s">
        <v>26</v>
      </c>
      <c r="D17" s="2" t="s">
        <v>14</v>
      </c>
      <c r="E17" s="2" t="s">
        <v>14</v>
      </c>
      <c r="F17" s="2" t="s">
        <v>14</v>
      </c>
      <c r="G17" s="2">
        <f t="shared" si="0"/>
        <v>0</v>
      </c>
      <c r="H17" s="11">
        <f t="shared" si="1"/>
        <v>0</v>
      </c>
      <c r="I17" s="2" t="s">
        <v>32</v>
      </c>
    </row>
    <row r="18" spans="1:9">
      <c r="A18" s="2">
        <v>14</v>
      </c>
      <c r="B18" s="2">
        <v>2262</v>
      </c>
      <c r="C18" s="2">
        <v>6</v>
      </c>
      <c r="D18" s="2">
        <v>1</v>
      </c>
      <c r="E18" s="2" t="s">
        <v>14</v>
      </c>
      <c r="F18" s="2">
        <v>29</v>
      </c>
      <c r="G18" s="2">
        <f t="shared" si="0"/>
        <v>36</v>
      </c>
      <c r="H18" s="11">
        <f t="shared" si="1"/>
        <v>21.301775147928996</v>
      </c>
      <c r="I18" s="2" t="s">
        <v>32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A4" workbookViewId="0">
      <selection activeCell="E10" sqref="E10"/>
    </sheetView>
  </sheetViews>
  <sheetFormatPr defaultRowHeight="15"/>
  <cols>
    <col min="3" max="3" width="10.140625" customWidth="1"/>
  </cols>
  <sheetData>
    <row r="1" spans="1:10" ht="23.25">
      <c r="A1" s="1" t="s">
        <v>6</v>
      </c>
      <c r="B1" s="1"/>
      <c r="C1" s="1"/>
      <c r="D1" s="1"/>
      <c r="E1" s="1"/>
      <c r="F1" s="1"/>
    </row>
    <row r="2" spans="1:10" ht="23.25">
      <c r="A2" s="1" t="s">
        <v>9</v>
      </c>
      <c r="B2" s="1"/>
      <c r="C2" s="1" t="s">
        <v>10</v>
      </c>
      <c r="D2" s="1"/>
      <c r="E2" s="1"/>
      <c r="F2" s="1"/>
    </row>
    <row r="3" spans="1:10" ht="23.25">
      <c r="A3" s="1"/>
      <c r="B3" s="1"/>
      <c r="C3" s="1"/>
      <c r="D3" s="1"/>
      <c r="E3" s="1"/>
      <c r="F3" s="1"/>
    </row>
    <row r="4" spans="1:10" ht="30">
      <c r="A4" s="7" t="s">
        <v>2</v>
      </c>
      <c r="B4" s="7" t="s">
        <v>3</v>
      </c>
      <c r="C4" s="8" t="s">
        <v>18</v>
      </c>
      <c r="D4" s="8" t="s">
        <v>13</v>
      </c>
      <c r="E4" s="8" t="s">
        <v>16</v>
      </c>
      <c r="F4" s="8" t="s">
        <v>22</v>
      </c>
      <c r="G4" s="8" t="s">
        <v>23</v>
      </c>
      <c r="H4" s="7" t="s">
        <v>33</v>
      </c>
      <c r="I4" s="8" t="s">
        <v>4</v>
      </c>
      <c r="J4" s="8" t="s">
        <v>11</v>
      </c>
    </row>
    <row r="5" spans="1:10">
      <c r="A5" s="2">
        <v>1</v>
      </c>
      <c r="B5" s="2">
        <v>2301</v>
      </c>
      <c r="C5" s="2">
        <v>23</v>
      </c>
      <c r="D5" s="2">
        <v>14</v>
      </c>
      <c r="E5" s="2">
        <v>11</v>
      </c>
      <c r="F5" s="2">
        <v>38</v>
      </c>
      <c r="G5" s="2"/>
      <c r="H5" s="2">
        <f>SUM(C5:G5)</f>
        <v>86</v>
      </c>
      <c r="I5" s="11">
        <f>(H5/144)*100</f>
        <v>59.722222222222221</v>
      </c>
      <c r="J5" s="2"/>
    </row>
    <row r="6" spans="1:10">
      <c r="A6" s="2">
        <v>2</v>
      </c>
      <c r="B6" s="2">
        <v>2302</v>
      </c>
      <c r="C6" s="2">
        <v>14</v>
      </c>
      <c r="D6" s="2">
        <v>7</v>
      </c>
      <c r="E6" s="2">
        <v>13</v>
      </c>
      <c r="F6" s="2">
        <v>28</v>
      </c>
      <c r="G6" s="2"/>
      <c r="H6" s="2">
        <f t="shared" ref="H6:H15" si="0">SUM(C6:G6)</f>
        <v>62</v>
      </c>
      <c r="I6" s="11">
        <f t="shared" ref="I6:I15" si="1">(H6/144)*100</f>
        <v>43.055555555555557</v>
      </c>
      <c r="J6" s="2"/>
    </row>
    <row r="7" spans="1:10">
      <c r="A7" s="2">
        <v>3</v>
      </c>
      <c r="B7" s="2">
        <v>2303</v>
      </c>
      <c r="C7" s="2">
        <v>28</v>
      </c>
      <c r="D7" s="2">
        <v>14</v>
      </c>
      <c r="E7" s="2">
        <v>21</v>
      </c>
      <c r="F7" s="2">
        <v>37</v>
      </c>
      <c r="G7" s="2"/>
      <c r="H7" s="2">
        <f t="shared" si="0"/>
        <v>100</v>
      </c>
      <c r="I7" s="11">
        <f t="shared" si="1"/>
        <v>69.444444444444443</v>
      </c>
      <c r="J7" s="2"/>
    </row>
    <row r="8" spans="1:10">
      <c r="A8" s="2">
        <v>4</v>
      </c>
      <c r="B8" s="2">
        <v>2304</v>
      </c>
      <c r="C8" s="2">
        <v>23</v>
      </c>
      <c r="D8" s="2">
        <v>11</v>
      </c>
      <c r="E8" s="2">
        <v>23</v>
      </c>
      <c r="F8" s="2">
        <v>38</v>
      </c>
      <c r="G8" s="2"/>
      <c r="H8" s="2">
        <f t="shared" si="0"/>
        <v>95</v>
      </c>
      <c r="I8" s="11">
        <f t="shared" si="1"/>
        <v>65.972222222222214</v>
      </c>
      <c r="J8" s="2"/>
    </row>
    <row r="9" spans="1:10">
      <c r="A9" s="2">
        <v>5</v>
      </c>
      <c r="B9" s="2">
        <v>2351</v>
      </c>
      <c r="C9" s="2">
        <v>8</v>
      </c>
      <c r="D9" s="2">
        <v>8</v>
      </c>
      <c r="E9" s="2">
        <v>17</v>
      </c>
      <c r="F9" s="2">
        <v>33</v>
      </c>
      <c r="G9" s="2"/>
      <c r="H9" s="2">
        <f t="shared" si="0"/>
        <v>66</v>
      </c>
      <c r="I9" s="11">
        <f t="shared" si="1"/>
        <v>45.833333333333329</v>
      </c>
      <c r="J9" s="2"/>
    </row>
    <row r="10" spans="1:10">
      <c r="A10" s="2">
        <v>6</v>
      </c>
      <c r="B10" s="2">
        <v>2352</v>
      </c>
      <c r="C10" s="2">
        <v>16</v>
      </c>
      <c r="D10" s="2">
        <v>6</v>
      </c>
      <c r="E10" s="2">
        <v>20</v>
      </c>
      <c r="F10" s="2">
        <v>26</v>
      </c>
      <c r="G10" s="2"/>
      <c r="H10" s="2">
        <f t="shared" si="0"/>
        <v>68</v>
      </c>
      <c r="I10" s="11">
        <f t="shared" si="1"/>
        <v>47.222222222222221</v>
      </c>
      <c r="J10" s="2"/>
    </row>
    <row r="11" spans="1:10">
      <c r="A11" s="2">
        <v>7</v>
      </c>
      <c r="B11" s="2">
        <v>2353</v>
      </c>
      <c r="C11" s="2" t="s">
        <v>19</v>
      </c>
      <c r="D11" s="2" t="s">
        <v>14</v>
      </c>
      <c r="E11" s="2">
        <v>0</v>
      </c>
      <c r="F11" s="2" t="s">
        <v>14</v>
      </c>
      <c r="G11" s="2"/>
      <c r="H11" s="2">
        <f t="shared" si="0"/>
        <v>0</v>
      </c>
      <c r="I11" s="11">
        <f t="shared" si="1"/>
        <v>0</v>
      </c>
      <c r="J11" s="2" t="s">
        <v>32</v>
      </c>
    </row>
    <row r="12" spans="1:10">
      <c r="A12" s="2">
        <v>8</v>
      </c>
      <c r="B12" s="2">
        <v>2354</v>
      </c>
      <c r="C12" s="2">
        <v>21</v>
      </c>
      <c r="D12" s="2">
        <v>3</v>
      </c>
      <c r="E12" s="2">
        <v>7</v>
      </c>
      <c r="F12" s="2">
        <v>38</v>
      </c>
      <c r="G12" s="2"/>
      <c r="H12" s="2">
        <f t="shared" si="0"/>
        <v>69</v>
      </c>
      <c r="I12" s="11">
        <f t="shared" si="1"/>
        <v>47.916666666666671</v>
      </c>
      <c r="J12" s="2"/>
    </row>
    <row r="13" spans="1:10">
      <c r="A13" s="2">
        <v>9</v>
      </c>
      <c r="B13" s="2">
        <v>2355</v>
      </c>
      <c r="C13" s="2">
        <v>16</v>
      </c>
      <c r="D13" s="2">
        <v>0</v>
      </c>
      <c r="E13" s="2">
        <v>0</v>
      </c>
      <c r="F13" s="2">
        <v>30</v>
      </c>
      <c r="G13" s="2"/>
      <c r="H13" s="2">
        <f t="shared" si="0"/>
        <v>46</v>
      </c>
      <c r="I13" s="11">
        <f t="shared" si="1"/>
        <v>31.944444444444443</v>
      </c>
      <c r="J13" s="2"/>
    </row>
    <row r="14" spans="1:10">
      <c r="A14" s="2">
        <v>10</v>
      </c>
      <c r="B14" s="2">
        <v>2356</v>
      </c>
      <c r="C14" s="2">
        <v>17</v>
      </c>
      <c r="D14" s="2">
        <v>6</v>
      </c>
      <c r="E14" s="2" t="s">
        <v>14</v>
      </c>
      <c r="F14" s="2">
        <v>26</v>
      </c>
      <c r="G14" s="2"/>
      <c r="H14" s="2">
        <f t="shared" si="0"/>
        <v>49</v>
      </c>
      <c r="I14" s="11">
        <f t="shared" si="1"/>
        <v>34.027777777777779</v>
      </c>
      <c r="J14" s="2"/>
    </row>
    <row r="15" spans="1:10">
      <c r="A15" s="2">
        <v>11</v>
      </c>
      <c r="B15" s="2">
        <v>2357</v>
      </c>
      <c r="C15" s="2" t="s">
        <v>19</v>
      </c>
      <c r="D15" s="2" t="s">
        <v>14</v>
      </c>
      <c r="E15" s="2" t="s">
        <v>14</v>
      </c>
      <c r="F15" s="2" t="s">
        <v>14</v>
      </c>
      <c r="G15" s="2"/>
      <c r="H15" s="2">
        <f t="shared" si="0"/>
        <v>0</v>
      </c>
      <c r="I15" s="11">
        <f t="shared" si="1"/>
        <v>0</v>
      </c>
      <c r="J15" s="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3" workbookViewId="0">
      <selection activeCell="D14" sqref="D14"/>
    </sheetView>
  </sheetViews>
  <sheetFormatPr defaultRowHeight="15"/>
  <cols>
    <col min="3" max="3" width="10" customWidth="1"/>
    <col min="9" max="9" width="11.28515625" customWidth="1"/>
  </cols>
  <sheetData>
    <row r="1" spans="1:9" ht="23.25">
      <c r="A1" s="1" t="s">
        <v>6</v>
      </c>
      <c r="B1" s="1"/>
      <c r="C1" s="1"/>
      <c r="D1" s="1"/>
      <c r="E1" s="1"/>
      <c r="F1" s="1"/>
    </row>
    <row r="2" spans="1:9" ht="23.25">
      <c r="A2" s="1" t="s">
        <v>0</v>
      </c>
      <c r="B2" s="1"/>
      <c r="C2" s="1" t="s">
        <v>7</v>
      </c>
      <c r="D2" s="1"/>
      <c r="E2" s="1"/>
      <c r="F2" s="1"/>
    </row>
    <row r="3" spans="1:9" ht="23.25">
      <c r="A3" s="1"/>
      <c r="B3" s="1"/>
      <c r="C3" s="1"/>
      <c r="D3" s="1"/>
      <c r="E3" s="1"/>
      <c r="F3" s="1"/>
    </row>
    <row r="4" spans="1:9" ht="30">
      <c r="A4" s="7" t="s">
        <v>2</v>
      </c>
      <c r="B4" s="7" t="s">
        <v>3</v>
      </c>
      <c r="C4" s="8" t="s">
        <v>20</v>
      </c>
      <c r="D4" s="8" t="s">
        <v>8</v>
      </c>
      <c r="E4" s="8" t="s">
        <v>17</v>
      </c>
      <c r="F4" s="8" t="s">
        <v>24</v>
      </c>
      <c r="G4" s="8" t="s">
        <v>29</v>
      </c>
      <c r="H4" s="7" t="s">
        <v>4</v>
      </c>
      <c r="I4" s="8" t="s">
        <v>12</v>
      </c>
    </row>
    <row r="5" spans="1:9">
      <c r="A5" s="2">
        <v>1</v>
      </c>
      <c r="B5" s="2">
        <v>2401</v>
      </c>
      <c r="C5" s="2">
        <v>26</v>
      </c>
      <c r="D5" s="2">
        <v>9</v>
      </c>
      <c r="E5" s="2">
        <v>34</v>
      </c>
      <c r="F5" s="2">
        <v>23</v>
      </c>
      <c r="G5" s="3">
        <f>SUM(C5:F5)</f>
        <v>92</v>
      </c>
      <c r="H5" s="10">
        <f>(G5/144)*100</f>
        <v>63.888888888888886</v>
      </c>
      <c r="I5" s="3" t="s">
        <v>27</v>
      </c>
    </row>
    <row r="6" spans="1:9">
      <c r="A6" s="2">
        <v>2</v>
      </c>
      <c r="B6" s="2">
        <v>2402</v>
      </c>
      <c r="C6" s="2">
        <v>29</v>
      </c>
      <c r="D6" s="2">
        <v>12</v>
      </c>
      <c r="E6" s="2">
        <v>29</v>
      </c>
      <c r="F6" s="2">
        <v>25</v>
      </c>
      <c r="G6" s="3">
        <f t="shared" ref="G6:G15" si="0">SUM(C6:F6)</f>
        <v>95</v>
      </c>
      <c r="H6" s="10">
        <f t="shared" ref="H6:H15" si="1">(G6/144)*100</f>
        <v>65.972222222222214</v>
      </c>
      <c r="I6" s="3" t="s">
        <v>27</v>
      </c>
    </row>
    <row r="7" spans="1:9">
      <c r="A7" s="2">
        <v>3</v>
      </c>
      <c r="B7" s="2">
        <v>2403</v>
      </c>
      <c r="C7" s="2">
        <v>25</v>
      </c>
      <c r="D7" s="2">
        <v>8</v>
      </c>
      <c r="E7" s="2">
        <v>25</v>
      </c>
      <c r="F7" s="2">
        <v>26</v>
      </c>
      <c r="G7" s="3">
        <f t="shared" si="0"/>
        <v>84</v>
      </c>
      <c r="H7" s="10">
        <f t="shared" si="1"/>
        <v>58.333333333333336</v>
      </c>
      <c r="I7" s="3" t="s">
        <v>27</v>
      </c>
    </row>
    <row r="8" spans="1:9">
      <c r="A8" s="2">
        <v>4</v>
      </c>
      <c r="B8" s="2">
        <v>2404</v>
      </c>
      <c r="C8" s="2">
        <v>26</v>
      </c>
      <c r="D8" s="2">
        <v>8</v>
      </c>
      <c r="E8" s="2">
        <v>25</v>
      </c>
      <c r="F8" s="2">
        <v>27</v>
      </c>
      <c r="G8" s="3">
        <f t="shared" si="0"/>
        <v>86</v>
      </c>
      <c r="H8" s="10">
        <f t="shared" si="1"/>
        <v>59.722222222222221</v>
      </c>
      <c r="I8" s="3" t="s">
        <v>27</v>
      </c>
    </row>
    <row r="9" spans="1:9">
      <c r="A9" s="2">
        <v>5</v>
      </c>
      <c r="B9" s="2">
        <v>2405</v>
      </c>
      <c r="C9" s="2">
        <v>22</v>
      </c>
      <c r="D9" s="2">
        <v>1</v>
      </c>
      <c r="E9" s="2">
        <v>20</v>
      </c>
      <c r="F9" s="2">
        <v>28</v>
      </c>
      <c r="G9" s="3">
        <f t="shared" si="0"/>
        <v>71</v>
      </c>
      <c r="H9" s="10">
        <f t="shared" si="1"/>
        <v>49.305555555555557</v>
      </c>
      <c r="I9" s="3" t="s">
        <v>27</v>
      </c>
    </row>
    <row r="10" spans="1:9">
      <c r="A10" s="2">
        <v>6</v>
      </c>
      <c r="B10" s="2">
        <v>2406</v>
      </c>
      <c r="C10" s="2">
        <v>26</v>
      </c>
      <c r="D10" s="2">
        <v>1</v>
      </c>
      <c r="E10" s="2">
        <v>22</v>
      </c>
      <c r="F10" s="2">
        <v>22</v>
      </c>
      <c r="G10" s="3">
        <f t="shared" si="0"/>
        <v>71</v>
      </c>
      <c r="H10" s="10">
        <f t="shared" si="1"/>
        <v>49.305555555555557</v>
      </c>
      <c r="I10" s="3" t="s">
        <v>27</v>
      </c>
    </row>
    <row r="11" spans="1:9">
      <c r="A11" s="2">
        <v>7</v>
      </c>
      <c r="B11" s="2">
        <v>2407</v>
      </c>
      <c r="C11" s="2">
        <v>22</v>
      </c>
      <c r="D11" s="2">
        <v>0</v>
      </c>
      <c r="E11" s="2">
        <v>23</v>
      </c>
      <c r="F11" s="2">
        <v>19</v>
      </c>
      <c r="G11" s="3">
        <f t="shared" si="0"/>
        <v>64</v>
      </c>
      <c r="H11" s="10">
        <f t="shared" si="1"/>
        <v>44.444444444444443</v>
      </c>
      <c r="I11" s="3" t="s">
        <v>27</v>
      </c>
    </row>
    <row r="12" spans="1:9">
      <c r="A12" s="2">
        <v>8</v>
      </c>
      <c r="B12" s="2">
        <v>2408</v>
      </c>
      <c r="C12" s="2">
        <v>26</v>
      </c>
      <c r="D12" s="2">
        <v>2</v>
      </c>
      <c r="E12" s="2">
        <v>23</v>
      </c>
      <c r="F12" s="2">
        <v>25</v>
      </c>
      <c r="G12" s="3">
        <f t="shared" si="0"/>
        <v>76</v>
      </c>
      <c r="H12" s="10">
        <f t="shared" si="1"/>
        <v>52.777777777777779</v>
      </c>
      <c r="I12" s="3" t="s">
        <v>27</v>
      </c>
    </row>
    <row r="13" spans="1:9">
      <c r="A13" s="2">
        <v>9</v>
      </c>
      <c r="B13" s="2">
        <v>2409</v>
      </c>
      <c r="C13" s="2">
        <v>26</v>
      </c>
      <c r="D13" s="2">
        <v>6</v>
      </c>
      <c r="E13" s="2">
        <v>25</v>
      </c>
      <c r="F13" s="2">
        <v>28</v>
      </c>
      <c r="G13" s="3">
        <f t="shared" si="0"/>
        <v>85</v>
      </c>
      <c r="H13" s="10">
        <f t="shared" si="1"/>
        <v>59.027777777777779</v>
      </c>
      <c r="I13" s="3" t="s">
        <v>27</v>
      </c>
    </row>
    <row r="14" spans="1:9">
      <c r="A14" s="2">
        <v>10</v>
      </c>
      <c r="B14" s="2">
        <v>2451</v>
      </c>
      <c r="C14" s="2" t="s">
        <v>19</v>
      </c>
      <c r="D14" s="2">
        <v>0</v>
      </c>
      <c r="E14" s="2">
        <v>0</v>
      </c>
      <c r="F14" s="2">
        <v>14</v>
      </c>
      <c r="G14" s="3">
        <f t="shared" si="0"/>
        <v>14</v>
      </c>
      <c r="H14" s="10">
        <f t="shared" si="1"/>
        <v>9.7222222222222232</v>
      </c>
      <c r="I14" s="3" t="s">
        <v>28</v>
      </c>
    </row>
    <row r="15" spans="1:9">
      <c r="A15" s="2">
        <v>11</v>
      </c>
      <c r="B15" s="2">
        <v>2452</v>
      </c>
      <c r="C15" s="2" t="s">
        <v>19</v>
      </c>
      <c r="D15" s="2">
        <v>1</v>
      </c>
      <c r="E15" s="2" t="s">
        <v>14</v>
      </c>
      <c r="F15" s="2">
        <v>8</v>
      </c>
      <c r="G15" s="3">
        <f t="shared" si="0"/>
        <v>9</v>
      </c>
      <c r="H15" s="10">
        <f t="shared" si="1"/>
        <v>6.25</v>
      </c>
      <c r="I15" s="3" t="s">
        <v>28</v>
      </c>
    </row>
    <row r="16" spans="1:9">
      <c r="B16" s="9"/>
      <c r="E1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BSc(CA)-I Awards</vt:lpstr>
      <vt:lpstr>BSc(CA)-II Awards</vt:lpstr>
      <vt:lpstr>BSc(CA)-III Awards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Physics Department</cp:lastModifiedBy>
  <cp:lastPrinted>2015-04-23T05:38:03Z</cp:lastPrinted>
  <dcterms:created xsi:type="dcterms:W3CDTF">2015-04-16T10:52:37Z</dcterms:created>
  <dcterms:modified xsi:type="dcterms:W3CDTF">2016-01-07T11:46:53Z</dcterms:modified>
</cp:coreProperties>
</file>